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gorovae\Documents\Voňavé nádraží\Přílohy Výzvy\"/>
    </mc:Choice>
  </mc:AlternateContent>
  <bookViews>
    <workbookView xWindow="0" yWindow="60" windowWidth="16770" windowHeight="7620"/>
  </bookViews>
  <sheets>
    <sheet name="vzor" sheetId="3" r:id="rId1"/>
    <sheet name="VAR2" sheetId="2" state="hidden" r:id="rId2"/>
    <sheet name="VAR1" sheetId="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3" l="1"/>
  <c r="F28" i="3" l="1"/>
  <c r="F27" i="3"/>
  <c r="F26" i="3"/>
  <c r="F22" i="3"/>
  <c r="F21" i="3"/>
  <c r="F24" i="3" l="1"/>
  <c r="F23" i="3"/>
  <c r="F20" i="3"/>
  <c r="F40" i="3" s="1"/>
  <c r="F19" i="3"/>
  <c r="F18" i="3"/>
  <c r="E40" i="3" l="1"/>
  <c r="F35" i="3"/>
  <c r="F25" i="3"/>
  <c r="F17" i="3"/>
  <c r="F30" i="2" l="1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D43" i="2" l="1"/>
  <c r="C43" i="2"/>
  <c r="F43" i="2" s="1"/>
  <c r="F34" i="1"/>
</calcChain>
</file>

<file path=xl/sharedStrings.xml><?xml version="1.0" encoding="utf-8"?>
<sst xmlns="http://schemas.openxmlformats.org/spreadsheetml/2006/main" count="119" uniqueCount="63">
  <si>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</si>
  <si>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</si>
  <si>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</si>
  <si>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</si>
  <si>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</si>
  <si>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</si>
  <si>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</si>
  <si>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</si>
  <si>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</si>
  <si>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</si>
  <si>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</si>
  <si>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</si>
  <si>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</si>
  <si>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</si>
  <si>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</si>
  <si>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</si>
  <si>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</si>
  <si>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</si>
  <si>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</si>
  <si>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</si>
  <si>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</si>
  <si>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</si>
  <si>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</si>
  <si>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</si>
  <si>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</si>
  <si>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</si>
  <si>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</si>
  <si>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</si>
  <si>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</si>
  <si>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</si>
  <si>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</si>
  <si>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</si>
  <si>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</si>
  <si>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</si>
  <si>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</si>
  <si>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</si>
  <si>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</si>
  <si>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</si>
  <si>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Zpracovatel</t>
  </si>
  <si>
    <t>OŘ SPS Brno</t>
  </si>
  <si>
    <t>Správa železnic</t>
  </si>
  <si>
    <t>státní organizace</t>
  </si>
  <si>
    <t>Rámcová dohoda na provonění vestibulů výpravních budov</t>
  </si>
  <si>
    <t>Difůzní přístroj pronájem na jeden měsíc</t>
  </si>
  <si>
    <t>Počet měsíců trvání dohody</t>
  </si>
  <si>
    <t>měsíc</t>
  </si>
  <si>
    <t>Služba</t>
  </si>
  <si>
    <t>Předpokládaný počet přístroj/měsíc</t>
  </si>
  <si>
    <t>Napájení ze sítě</t>
  </si>
  <si>
    <t>Ovládání pomocí bluetooth</t>
  </si>
  <si>
    <t>Specifikace služby</t>
  </si>
  <si>
    <t>Nástěnný přístroj</t>
  </si>
  <si>
    <t>Provonění min 800m2 (240m3) na jeden přístroj</t>
  </si>
  <si>
    <t>Nastavení intenzity provonění min 15 režimů</t>
  </si>
  <si>
    <t>Nastavení min 5 časových úseků</t>
  </si>
  <si>
    <t>Pravidelný servis, doplňování náplní, instalace a veškrá doprava zahrnuta v ceně pronájmu</t>
  </si>
  <si>
    <t>Profesionální přístroj se studenou difůzí (osazený kompresorem)</t>
  </si>
  <si>
    <t>Instalace přístroje nejpozději 14 dní od obdržení dílčí objednávky</t>
  </si>
  <si>
    <t>Pohledový design (veškerá technologie a náplň umístěna uvnitř přístroje)</t>
  </si>
  <si>
    <t>Počet přístrojů a doba pronájmu je nejvyšší předpokládaná a nemusí být plně využita.</t>
  </si>
  <si>
    <t>Pozn.:</t>
  </si>
  <si>
    <t>Uchzeč vyplní jednotkovou cenu v řádku č. 20</t>
  </si>
  <si>
    <t>Příloha č. 3 - Stanovení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</si>
</sst>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00206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rgb="FF00206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9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 applyBorder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0" fontId="9" fillId="0" borderId="0" xfId="0" applyFont="1" applyBorder="1"/>
    <xf numFmtId="0" fontId="10" fillId="0" borderId="0" xfId="0" applyFont="1" applyBorder="1"/>
    <xf numFmtId="0" fontId="11" fillId="0" borderId="39" xfId="0" applyFont="1" applyBorder="1" applyAlignment="1">
      <alignment horizontal="right"/>
    </xf>
    <xf numFmtId="0" fontId="11" fillId="0" borderId="32" xfId="0" applyFont="1" applyBorder="1" applyAlignment="1">
      <alignment horizontal="right"/>
    </xf>
    <xf numFmtId="0" fontId="10" fillId="0" borderId="0" xfId="0" applyFont="1" applyFill="1" applyBorder="1"/>
    <xf numFmtId="0" fontId="11" fillId="0" borderId="34" xfId="0" applyFont="1" applyBorder="1" applyAlignment="1">
      <alignment horizontal="right"/>
    </xf>
    <xf numFmtId="0" fontId="12" fillId="0" borderId="0" xfId="0" applyFont="1" applyBorder="1"/>
    <xf numFmtId="0" fontId="11" fillId="0" borderId="25" xfId="0" applyFont="1" applyBorder="1"/>
    <xf numFmtId="0" fontId="11" fillId="0" borderId="26" xfId="0" applyFont="1" applyBorder="1" applyAlignment="1">
      <alignment horizontal="center"/>
    </xf>
    <xf numFmtId="0" fontId="10" fillId="2" borderId="30" xfId="0" applyFont="1" applyFill="1" applyBorder="1"/>
    <xf numFmtId="0" fontId="10" fillId="2" borderId="29" xfId="0" applyFont="1" applyFill="1" applyBorder="1" applyAlignment="1">
      <alignment horizontal="center"/>
    </xf>
    <xf numFmtId="0" fontId="10" fillId="2" borderId="29" xfId="0" applyFont="1" applyFill="1" applyBorder="1"/>
    <xf numFmtId="4" fontId="10" fillId="3" borderId="29" xfId="1" applyNumberFormat="1" applyFont="1" applyFill="1" applyBorder="1"/>
    <xf numFmtId="4" fontId="10" fillId="0" borderId="31" xfId="1" applyNumberFormat="1" applyFont="1" applyBorder="1"/>
    <xf numFmtId="0" fontId="10" fillId="2" borderId="32" xfId="0" applyFont="1" applyFill="1" applyBorder="1"/>
    <xf numFmtId="0" fontId="10" fillId="2" borderId="24" xfId="0" applyFont="1" applyFill="1" applyBorder="1" applyAlignment="1">
      <alignment horizontal="center"/>
    </xf>
    <xf numFmtId="0" fontId="10" fillId="2" borderId="24" xfId="0" applyFont="1" applyFill="1" applyBorder="1"/>
    <xf numFmtId="4" fontId="10" fillId="3" borderId="24" xfId="1" applyNumberFormat="1" applyFont="1" applyFill="1" applyBorder="1"/>
    <xf numFmtId="4" fontId="10" fillId="0" borderId="33" xfId="1" applyNumberFormat="1" applyFont="1" applyBorder="1"/>
    <xf numFmtId="0" fontId="10" fillId="2" borderId="34" xfId="0" applyFont="1" applyFill="1" applyBorder="1"/>
    <xf numFmtId="0" fontId="10" fillId="2" borderId="35" xfId="0" applyFont="1" applyFill="1" applyBorder="1" applyAlignment="1">
      <alignment horizontal="center"/>
    </xf>
    <xf numFmtId="0" fontId="10" fillId="2" borderId="35" xfId="0" applyFont="1" applyFill="1" applyBorder="1"/>
    <xf numFmtId="4" fontId="10" fillId="3" borderId="35" xfId="1" applyNumberFormat="1" applyFont="1" applyFill="1" applyBorder="1"/>
    <xf numFmtId="4" fontId="10" fillId="0" borderId="36" xfId="1" applyNumberFormat="1" applyFont="1" applyBorder="1"/>
    <xf numFmtId="4" fontId="10" fillId="0" borderId="0" xfId="0" applyNumberFormat="1" applyFont="1" applyBorder="1"/>
    <xf numFmtId="4" fontId="11" fillId="0" borderId="26" xfId="0" applyNumberFormat="1" applyFont="1" applyBorder="1" applyAlignment="1">
      <alignment horizontal="center"/>
    </xf>
    <xf numFmtId="4" fontId="11" fillId="0" borderId="27" xfId="0" applyNumberFormat="1" applyFont="1" applyBorder="1" applyAlignment="1">
      <alignment horizontal="center"/>
    </xf>
    <xf numFmtId="0" fontId="12" fillId="0" borderId="25" xfId="0" applyFont="1" applyBorder="1"/>
    <xf numFmtId="0" fontId="10" fillId="0" borderId="26" xfId="0" applyFont="1" applyBorder="1" applyAlignment="1">
      <alignment horizontal="center"/>
    </xf>
    <xf numFmtId="0" fontId="10" fillId="3" borderId="26" xfId="0" applyFont="1" applyFill="1" applyBorder="1"/>
    <xf numFmtId="4" fontId="10" fillId="3" borderId="26" xfId="1" applyNumberFormat="1" applyFont="1" applyFill="1" applyBorder="1"/>
    <xf numFmtId="4" fontId="10" fillId="0" borderId="27" xfId="1" applyNumberFormat="1" applyFont="1" applyBorder="1"/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44" fontId="11" fillId="0" borderId="26" xfId="1" applyFont="1" applyBorder="1" applyAlignment="1">
      <alignment horizontal="center" vertical="center"/>
    </xf>
    <xf numFmtId="44" fontId="11" fillId="0" borderId="27" xfId="1" applyFont="1" applyBorder="1" applyAlignment="1">
      <alignment horizontal="center" vertical="center"/>
    </xf>
    <xf numFmtId="0" fontId="11" fillId="0" borderId="28" xfId="0" applyFont="1" applyBorder="1" applyAlignment="1">
      <alignment horizontal="right"/>
    </xf>
    <xf numFmtId="164" fontId="10" fillId="0" borderId="26" xfId="0" applyNumberFormat="1" applyFont="1" applyBorder="1"/>
    <xf numFmtId="164" fontId="12" fillId="0" borderId="27" xfId="1" applyNumberFormat="1" applyFont="1" applyBorder="1"/>
    <xf numFmtId="0" fontId="11" fillId="0" borderId="28" xfId="0" applyFont="1" applyBorder="1" applyAlignment="1">
      <alignment horizontal="right" vertical="center"/>
    </xf>
    <xf numFmtId="0" fontId="10" fillId="2" borderId="43" xfId="0" applyFont="1" applyFill="1" applyBorder="1" applyAlignment="1">
      <alignment horizontal="center"/>
    </xf>
    <xf numFmtId="0" fontId="10" fillId="2" borderId="43" xfId="0" applyFont="1" applyFill="1" applyBorder="1"/>
    <xf numFmtId="4" fontId="10" fillId="3" borderId="43" xfId="1" applyNumberFormat="1" applyFont="1" applyFill="1" applyBorder="1"/>
    <xf numFmtId="4" fontId="10" fillId="0" borderId="44" xfId="1" applyNumberFormat="1" applyFont="1" applyBorder="1"/>
    <xf numFmtId="0" fontId="10" fillId="2" borderId="47" xfId="0" applyFont="1" applyFill="1" applyBorder="1" applyAlignment="1">
      <alignment horizontal="center"/>
    </xf>
    <xf numFmtId="0" fontId="10" fillId="2" borderId="4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45" xfId="0" applyFont="1" applyFill="1" applyBorder="1" applyAlignment="1">
      <alignment horizontal="center"/>
    </xf>
    <xf numFmtId="0" fontId="10" fillId="2" borderId="42" xfId="0" applyFont="1" applyFill="1" applyBorder="1"/>
    <xf numFmtId="0" fontId="10" fillId="2" borderId="49" xfId="0" applyFont="1" applyFill="1" applyBorder="1"/>
    <xf numFmtId="0" fontId="10" fillId="2" borderId="49" xfId="0" applyFont="1" applyFill="1" applyBorder="1" applyAlignment="1">
      <alignment wrapText="1"/>
    </xf>
    <xf numFmtId="0" fontId="10" fillId="2" borderId="32" xfId="0" applyFont="1" applyFill="1" applyBorder="1" applyAlignment="1">
      <alignment wrapText="1"/>
    </xf>
    <xf numFmtId="0" fontId="12" fillId="2" borderId="48" xfId="0" applyFont="1" applyFill="1" applyBorder="1"/>
    <xf numFmtId="0" fontId="10" fillId="0" borderId="0" xfId="0" applyFont="1" applyBorder="1" applyAlignment="1">
      <alignment horizontal="left"/>
    </xf>
    <xf numFmtId="0" fontId="12" fillId="2" borderId="28" xfId="0" applyFont="1" applyFill="1" applyBorder="1" applyAlignment="1">
      <alignment horizontal="left" vertical="top" wrapText="1"/>
    </xf>
    <xf numFmtId="0" fontId="12" fillId="2" borderId="37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  <xf numFmtId="0" fontId="10" fillId="3" borderId="28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4" xfId="0" applyFont="1" applyFill="1" applyBorder="1" applyAlignment="1">
      <alignment horizontal="left"/>
    </xf>
    <xf numFmtId="0" fontId="12" fillId="2" borderId="33" xfId="0" applyFont="1" applyFill="1" applyBorder="1" applyAlignment="1">
      <alignment horizontal="left"/>
    </xf>
    <xf numFmtId="14" fontId="12" fillId="2" borderId="24" xfId="0" applyNumberFormat="1" applyFont="1" applyFill="1" applyBorder="1" applyAlignment="1">
      <alignment horizontal="left"/>
    </xf>
    <xf numFmtId="14" fontId="12" fillId="2" borderId="35" xfId="0" applyNumberFormat="1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" fontId="10" fillId="4" borderId="33" xfId="1" applyNumberFormat="1" applyFont="1" applyFill="1" applyBorder="1"/>
    <xf numFmtId="0" fontId="0" fillId="4" borderId="0" xfId="0" applyFill="1"/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Border="1"/>
    <xf numFmtId="0" fontId="13" fillId="0" borderId="0" xfId="0" applyFont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showGridLines="0" showZeros="0" tabSelected="1" topLeftCell="A8" workbookViewId="0">
      <selection activeCell="J41" sqref="J41"/>
    </sheetView>
  </sheetViews>
  <sheetFormatPr defaultRowHeight="14.25" x14ac:dyDescent="0.2"/>
  <cols>
    <col min="1" max="1" width="0.7109375" style="61" customWidth="1"/>
    <col min="2" max="2" width="44" style="61" customWidth="1"/>
    <col min="3" max="3" width="12.42578125" style="61" customWidth="1"/>
    <col min="4" max="4" width="14" style="61" customWidth="1"/>
    <col min="5" max="5" width="12.7109375" style="61" customWidth="1"/>
    <col min="6" max="6" width="14.7109375" style="61" customWidth="1"/>
    <col min="7" max="7" width="0.85546875" style="61" customWidth="1"/>
    <col min="8" max="10" width="9.140625" style="61"/>
    <col min="11" max="11" width="20.5703125" style="61" customWidth="1"/>
    <col min="12" max="16384" width="9.140625" style="61"/>
  </cols>
  <sheetData>
    <row r="1" spans="2:15" ht="12.75" hidden="1" customHeight="1" x14ac:dyDescent="0.2">
      <c r="E1" s="60" t="s">
        <v>31</v>
      </c>
    </row>
    <row r="2" spans="2:15" ht="12.75" hidden="1" customHeight="1" x14ac:dyDescent="0.2">
      <c r="E2" s="61" t="s">
        <v>40</v>
      </c>
    </row>
    <row r="3" spans="2:15" ht="12.75" hidden="1" customHeight="1" x14ac:dyDescent="0.2">
      <c r="E3" s="61" t="s">
        <v>41</v>
      </c>
    </row>
    <row r="4" spans="2:15" ht="15.75" hidden="1" customHeight="1" x14ac:dyDescent="0.2">
      <c r="E4" s="61" t="s">
        <v>39</v>
      </c>
    </row>
    <row r="5" spans="2:15" ht="18" x14ac:dyDescent="0.25">
      <c r="B5" s="157" t="s">
        <v>62</v>
      </c>
    </row>
    <row r="6" spans="2:15" ht="4.9000000000000004" customHeight="1" thickBot="1" x14ac:dyDescent="0.25"/>
    <row r="7" spans="2:15" ht="15" x14ac:dyDescent="0.25">
      <c r="B7" s="62" t="s">
        <v>1</v>
      </c>
      <c r="C7" s="122"/>
      <c r="D7" s="122"/>
      <c r="E7" s="122"/>
      <c r="F7" s="123"/>
    </row>
    <row r="8" spans="2:15" ht="15" x14ac:dyDescent="0.25">
      <c r="B8" s="63" t="s">
        <v>2</v>
      </c>
      <c r="C8" s="124"/>
      <c r="D8" s="124"/>
      <c r="E8" s="124"/>
      <c r="F8" s="125"/>
    </row>
    <row r="9" spans="2:15" ht="15" x14ac:dyDescent="0.25">
      <c r="B9" s="63" t="s">
        <v>3</v>
      </c>
      <c r="C9" s="124"/>
      <c r="D9" s="124"/>
      <c r="E9" s="124"/>
      <c r="F9" s="125"/>
    </row>
    <row r="10" spans="2:15" ht="15" x14ac:dyDescent="0.25">
      <c r="B10" s="63" t="s">
        <v>27</v>
      </c>
      <c r="C10" s="126"/>
      <c r="D10" s="124"/>
      <c r="E10" s="124"/>
      <c r="F10" s="125"/>
      <c r="M10" s="64"/>
      <c r="N10" s="64"/>
    </row>
    <row r="11" spans="2:15" ht="15.75" thickBot="1" x14ac:dyDescent="0.3">
      <c r="B11" s="65" t="s">
        <v>28</v>
      </c>
      <c r="C11" s="127"/>
      <c r="D11" s="128"/>
      <c r="E11" s="128"/>
      <c r="F11" s="129"/>
      <c r="M11" s="64"/>
      <c r="N11" s="64"/>
    </row>
    <row r="12" spans="2:15" ht="10.15" customHeight="1" x14ac:dyDescent="0.2">
      <c r="N12" s="64"/>
    </row>
    <row r="13" spans="2:15" ht="15" thickBot="1" x14ac:dyDescent="0.25">
      <c r="B13" s="121" t="s">
        <v>6</v>
      </c>
      <c r="C13" s="121"/>
      <c r="D13" s="121"/>
      <c r="E13" s="121"/>
      <c r="F13" s="121"/>
      <c r="M13" s="64"/>
      <c r="N13" s="64"/>
      <c r="O13" s="64"/>
    </row>
    <row r="14" spans="2:15" ht="35.25" customHeight="1" thickBot="1" x14ac:dyDescent="0.25">
      <c r="B14" s="114" t="s">
        <v>42</v>
      </c>
      <c r="C14" s="115"/>
      <c r="D14" s="115"/>
      <c r="E14" s="115"/>
      <c r="F14" s="116"/>
      <c r="O14" s="64"/>
    </row>
    <row r="15" spans="2:15" ht="15.75" thickBot="1" x14ac:dyDescent="0.3">
      <c r="B15" s="66" t="s">
        <v>46</v>
      </c>
      <c r="E15" s="84"/>
      <c r="F15" s="84"/>
    </row>
    <row r="16" spans="2:15" ht="15" thickBot="1" x14ac:dyDescent="0.25">
      <c r="B16" s="67" t="s">
        <v>6</v>
      </c>
      <c r="C16" s="68" t="s">
        <v>7</v>
      </c>
      <c r="D16" s="68" t="s">
        <v>8</v>
      </c>
      <c r="E16" s="85" t="s">
        <v>9</v>
      </c>
      <c r="F16" s="86" t="s">
        <v>10</v>
      </c>
    </row>
    <row r="17" spans="2:6" x14ac:dyDescent="0.2">
      <c r="B17" s="69" t="s">
        <v>43</v>
      </c>
      <c r="C17" s="70" t="s">
        <v>37</v>
      </c>
      <c r="D17" s="71">
        <v>30</v>
      </c>
      <c r="E17" s="72"/>
      <c r="F17" s="73">
        <f t="shared" ref="F17:F37" si="0">D17*E17</f>
        <v>0</v>
      </c>
    </row>
    <row r="18" spans="2:6" x14ac:dyDescent="0.2">
      <c r="B18" s="74" t="s">
        <v>44</v>
      </c>
      <c r="C18" s="75" t="s">
        <v>45</v>
      </c>
      <c r="D18" s="76">
        <v>24</v>
      </c>
      <c r="E18" s="77"/>
      <c r="F18" s="78">
        <f>D18*E18</f>
        <v>0</v>
      </c>
    </row>
    <row r="19" spans="2:6" x14ac:dyDescent="0.2">
      <c r="B19" s="74"/>
      <c r="C19" s="75"/>
      <c r="D19" s="76"/>
      <c r="E19" s="77"/>
      <c r="F19" s="78">
        <f t="shared" ref="F19:F24" si="1">D19*E19</f>
        <v>0</v>
      </c>
    </row>
    <row r="20" spans="2:6" ht="15" x14ac:dyDescent="0.25">
      <c r="B20" s="74" t="s">
        <v>47</v>
      </c>
      <c r="C20" s="75"/>
      <c r="D20" s="76">
        <v>720</v>
      </c>
      <c r="E20" s="155">
        <v>0</v>
      </c>
      <c r="F20" s="154">
        <f t="shared" si="1"/>
        <v>0</v>
      </c>
    </row>
    <row r="21" spans="2:6" x14ac:dyDescent="0.2">
      <c r="B21" s="74"/>
      <c r="C21" s="105"/>
      <c r="D21" s="76"/>
      <c r="E21" s="77"/>
      <c r="F21" s="78">
        <f t="shared" si="1"/>
        <v>0</v>
      </c>
    </row>
    <row r="22" spans="2:6" ht="15" x14ac:dyDescent="0.25">
      <c r="B22" s="112" t="s">
        <v>50</v>
      </c>
      <c r="C22" s="106"/>
      <c r="D22" s="76"/>
      <c r="E22" s="77"/>
      <c r="F22" s="78">
        <f t="shared" si="1"/>
        <v>0</v>
      </c>
    </row>
    <row r="23" spans="2:6" ht="28.5" x14ac:dyDescent="0.2">
      <c r="B23" s="111" t="s">
        <v>56</v>
      </c>
      <c r="C23" s="107"/>
      <c r="D23" s="76"/>
      <c r="E23" s="77"/>
      <c r="F23" s="78">
        <f t="shared" si="1"/>
        <v>0</v>
      </c>
    </row>
    <row r="24" spans="2:6" x14ac:dyDescent="0.2">
      <c r="B24" s="74" t="s">
        <v>48</v>
      </c>
      <c r="C24" s="104"/>
      <c r="D24" s="76"/>
      <c r="E24" s="77"/>
      <c r="F24" s="78">
        <f t="shared" si="1"/>
        <v>0</v>
      </c>
    </row>
    <row r="25" spans="2:6" x14ac:dyDescent="0.2">
      <c r="B25" s="74" t="s">
        <v>49</v>
      </c>
      <c r="C25" s="75"/>
      <c r="D25" s="76"/>
      <c r="E25" s="77"/>
      <c r="F25" s="78">
        <f t="shared" si="0"/>
        <v>0</v>
      </c>
    </row>
    <row r="26" spans="2:6" x14ac:dyDescent="0.2">
      <c r="B26" s="108" t="s">
        <v>51</v>
      </c>
      <c r="C26" s="100"/>
      <c r="D26" s="101"/>
      <c r="E26" s="102"/>
      <c r="F26" s="103">
        <f t="shared" si="0"/>
        <v>0</v>
      </c>
    </row>
    <row r="27" spans="2:6" x14ac:dyDescent="0.2">
      <c r="B27" s="109" t="s">
        <v>52</v>
      </c>
      <c r="C27" s="100"/>
      <c r="D27" s="101"/>
      <c r="E27" s="102"/>
      <c r="F27" s="103">
        <f t="shared" si="0"/>
        <v>0</v>
      </c>
    </row>
    <row r="28" spans="2:6" x14ac:dyDescent="0.2">
      <c r="B28" s="109" t="s">
        <v>53</v>
      </c>
      <c r="C28" s="100"/>
      <c r="D28" s="101"/>
      <c r="E28" s="102"/>
      <c r="F28" s="103">
        <f t="shared" si="0"/>
        <v>0</v>
      </c>
    </row>
    <row r="29" spans="2:6" x14ac:dyDescent="0.2">
      <c r="B29" s="109" t="s">
        <v>54</v>
      </c>
      <c r="C29" s="100"/>
      <c r="D29" s="101"/>
      <c r="E29" s="102"/>
      <c r="F29" s="103"/>
    </row>
    <row r="30" spans="2:6" ht="28.5" x14ac:dyDescent="0.2">
      <c r="B30" s="110" t="s">
        <v>58</v>
      </c>
      <c r="C30" s="100"/>
      <c r="D30" s="101"/>
      <c r="E30" s="102"/>
      <c r="F30" s="103"/>
    </row>
    <row r="31" spans="2:6" ht="30" customHeight="1" x14ac:dyDescent="0.2">
      <c r="B31" s="110" t="s">
        <v>55</v>
      </c>
      <c r="C31" s="100"/>
      <c r="D31" s="101"/>
      <c r="E31" s="102"/>
      <c r="F31" s="103"/>
    </row>
    <row r="32" spans="2:6" ht="28.5" x14ac:dyDescent="0.2">
      <c r="B32" s="110" t="s">
        <v>57</v>
      </c>
      <c r="C32" s="100"/>
      <c r="D32" s="101"/>
      <c r="E32" s="102"/>
      <c r="F32" s="103"/>
    </row>
    <row r="33" spans="2:6" x14ac:dyDescent="0.2">
      <c r="B33" s="109"/>
      <c r="C33" s="100"/>
      <c r="D33" s="101"/>
      <c r="E33" s="102"/>
      <c r="F33" s="103"/>
    </row>
    <row r="34" spans="2:6" ht="28.5" x14ac:dyDescent="0.2">
      <c r="B34" s="110" t="s">
        <v>59</v>
      </c>
      <c r="C34" s="100"/>
      <c r="D34" s="101"/>
      <c r="E34" s="102"/>
      <c r="F34" s="103"/>
    </row>
    <row r="35" spans="2:6" ht="15" thickBot="1" x14ac:dyDescent="0.25">
      <c r="B35" s="79"/>
      <c r="C35" s="80"/>
      <c r="D35" s="81"/>
      <c r="E35" s="82"/>
      <c r="F35" s="83">
        <f t="shared" si="0"/>
        <v>0</v>
      </c>
    </row>
    <row r="36" spans="2:6" ht="6.75" customHeight="1" thickBot="1" x14ac:dyDescent="0.25">
      <c r="E36" s="84"/>
      <c r="F36" s="84"/>
    </row>
    <row r="37" spans="2:6" ht="15.75" thickBot="1" x14ac:dyDescent="0.3">
      <c r="B37" s="87" t="s">
        <v>18</v>
      </c>
      <c r="C37" s="88"/>
      <c r="D37" s="89">
        <v>0</v>
      </c>
      <c r="E37" s="90"/>
      <c r="F37" s="91">
        <f t="shared" si="0"/>
        <v>0</v>
      </c>
    </row>
    <row r="38" spans="2:6" ht="9.6" customHeight="1" thickBot="1" x14ac:dyDescent="0.25"/>
    <row r="39" spans="2:6" ht="15" thickBot="1" x14ac:dyDescent="0.25">
      <c r="C39" s="92"/>
      <c r="D39" s="93"/>
      <c r="E39" s="94"/>
      <c r="F39" s="95" t="s">
        <v>35</v>
      </c>
    </row>
    <row r="40" spans="2:6" ht="15.75" thickBot="1" x14ac:dyDescent="0.3">
      <c r="B40" s="96" t="s">
        <v>11</v>
      </c>
      <c r="C40" s="97"/>
      <c r="D40" s="97">
        <v>0</v>
      </c>
      <c r="E40" s="97">
        <f>F37</f>
        <v>0</v>
      </c>
      <c r="F40" s="98">
        <f>SUM(F20)</f>
        <v>0</v>
      </c>
    </row>
    <row r="41" spans="2:6" ht="15" thickBot="1" x14ac:dyDescent="0.25"/>
    <row r="42" spans="2:6" ht="33" customHeight="1" thickBot="1" x14ac:dyDescent="0.25">
      <c r="B42" s="99" t="s">
        <v>38</v>
      </c>
      <c r="C42" s="117"/>
      <c r="D42" s="118"/>
      <c r="E42" s="118"/>
      <c r="F42" s="119"/>
    </row>
    <row r="43" spans="2:6" ht="9" customHeight="1" x14ac:dyDescent="0.2"/>
    <row r="45" spans="2:6" ht="33" customHeight="1" x14ac:dyDescent="0.2">
      <c r="B45" s="158" t="s">
        <v>60</v>
      </c>
      <c r="C45" s="156" t="s">
        <v>61</v>
      </c>
      <c r="D45" s="156"/>
      <c r="E45" s="120"/>
      <c r="F45" s="120"/>
    </row>
    <row r="48" spans="2:6" x14ac:dyDescent="0.2">
      <c r="D48" s="113"/>
    </row>
  </sheetData>
  <mergeCells count="10">
    <mergeCell ref="C7:F7"/>
    <mergeCell ref="C8:F8"/>
    <mergeCell ref="C9:F9"/>
    <mergeCell ref="C10:F10"/>
    <mergeCell ref="C11:F11"/>
    <mergeCell ref="B14:F14"/>
    <mergeCell ref="C42:F42"/>
    <mergeCell ref="C45:D45"/>
    <mergeCell ref="E45:F45"/>
    <mergeCell ref="B13:F13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33" t="s">
        <v>12</v>
      </c>
      <c r="D6" s="134"/>
      <c r="E6" s="134"/>
      <c r="F6" s="135"/>
    </row>
    <row r="7" spans="2:6" x14ac:dyDescent="0.25">
      <c r="B7" s="23" t="s">
        <v>2</v>
      </c>
      <c r="C7" s="136" t="s">
        <v>13</v>
      </c>
      <c r="D7" s="137"/>
      <c r="E7" s="137"/>
      <c r="F7" s="138"/>
    </row>
    <row r="8" spans="2:6" x14ac:dyDescent="0.25">
      <c r="B8" s="24" t="s">
        <v>3</v>
      </c>
      <c r="C8" s="136" t="s">
        <v>14</v>
      </c>
      <c r="D8" s="137"/>
      <c r="E8" s="137"/>
      <c r="F8" s="138"/>
    </row>
    <row r="9" spans="2:6" x14ac:dyDescent="0.25">
      <c r="B9" s="24" t="s">
        <v>27</v>
      </c>
      <c r="C9" s="139">
        <v>42350</v>
      </c>
      <c r="D9" s="137"/>
      <c r="E9" s="137"/>
      <c r="F9" s="138"/>
    </row>
    <row r="10" spans="2:6" ht="15.75" thickBot="1" x14ac:dyDescent="0.3">
      <c r="B10" s="25" t="s">
        <v>28</v>
      </c>
      <c r="C10" s="140">
        <v>42359</v>
      </c>
      <c r="D10" s="141"/>
      <c r="E10" s="141"/>
      <c r="F10" s="142"/>
    </row>
    <row r="11" spans="2:6" ht="10.15" customHeight="1" thickTop="1" thickBot="1" x14ac:dyDescent="0.3"/>
    <row r="12" spans="2:6" ht="16.5" thickTop="1" thickBot="1" x14ac:dyDescent="0.3">
      <c r="B12" s="130" t="s">
        <v>4</v>
      </c>
      <c r="C12" s="131"/>
      <c r="D12" s="131"/>
      <c r="E12" s="131"/>
      <c r="F12" s="132"/>
    </row>
    <row r="13" spans="2:6" ht="46.15" customHeight="1" thickTop="1" thickBot="1" x14ac:dyDescent="0.3">
      <c r="B13" s="143" t="s">
        <v>15</v>
      </c>
      <c r="C13" s="144"/>
      <c r="D13" s="144"/>
      <c r="E13" s="144"/>
      <c r="F13" s="145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46" t="s">
        <v>29</v>
      </c>
      <c r="D45" s="147"/>
      <c r="E45" s="147"/>
      <c r="F45" s="148"/>
    </row>
    <row r="46" spans="2:6" ht="74.45" customHeight="1" thickBot="1" x14ac:dyDescent="0.3">
      <c r="B46" s="29" t="s">
        <v>32</v>
      </c>
      <c r="C46" s="149">
        <v>42353</v>
      </c>
      <c r="D46" s="150"/>
      <c r="E46" s="150"/>
      <c r="F46" s="151"/>
    </row>
    <row r="47" spans="2:6" ht="9" customHeight="1" thickTop="1" x14ac:dyDescent="0.25"/>
    <row r="48" spans="2:6" x14ac:dyDescent="0.25">
      <c r="B48" s="54" t="s">
        <v>26</v>
      </c>
      <c r="C48" s="152" t="s">
        <v>22</v>
      </c>
      <c r="D48" s="152"/>
      <c r="E48" s="153" t="s">
        <v>23</v>
      </c>
      <c r="F48" s="153"/>
    </row>
  </sheetData>
  <mergeCells count="11">
    <mergeCell ref="B13:F13"/>
    <mergeCell ref="C45:F45"/>
    <mergeCell ref="C46:F46"/>
    <mergeCell ref="C48:D48"/>
    <mergeCell ref="E48:F48"/>
    <mergeCell ref="B12:F12"/>
    <mergeCell ref="C6:F6"/>
    <mergeCell ref="C7:F7"/>
    <mergeCell ref="C8:F8"/>
    <mergeCell ref="C9:F9"/>
    <mergeCell ref="C10:F10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33" t="s">
        <v>12</v>
      </c>
      <c r="D6" s="134"/>
      <c r="E6" s="134"/>
      <c r="F6" s="135"/>
    </row>
    <row r="7" spans="2:6" x14ac:dyDescent="0.25">
      <c r="B7" s="23" t="s">
        <v>2</v>
      </c>
      <c r="C7" s="136" t="s">
        <v>13</v>
      </c>
      <c r="D7" s="137"/>
      <c r="E7" s="137"/>
      <c r="F7" s="138"/>
    </row>
    <row r="8" spans="2:6" x14ac:dyDescent="0.25">
      <c r="B8" s="24" t="s">
        <v>3</v>
      </c>
      <c r="C8" s="136" t="s">
        <v>14</v>
      </c>
      <c r="D8" s="137"/>
      <c r="E8" s="137"/>
      <c r="F8" s="138"/>
    </row>
    <row r="9" spans="2:6" x14ac:dyDescent="0.25">
      <c r="B9" s="24" t="s">
        <v>27</v>
      </c>
      <c r="C9" s="139">
        <v>42350</v>
      </c>
      <c r="D9" s="137"/>
      <c r="E9" s="137"/>
      <c r="F9" s="138"/>
    </row>
    <row r="10" spans="2:6" ht="15.75" thickBot="1" x14ac:dyDescent="0.3">
      <c r="B10" s="25" t="s">
        <v>28</v>
      </c>
      <c r="C10" s="140">
        <v>42359</v>
      </c>
      <c r="D10" s="141"/>
      <c r="E10" s="141"/>
      <c r="F10" s="142"/>
    </row>
    <row r="11" spans="2:6" ht="16.5" thickTop="1" thickBot="1" x14ac:dyDescent="0.3"/>
    <row r="12" spans="2:6" ht="16.5" thickTop="1" thickBot="1" x14ac:dyDescent="0.3">
      <c r="B12" s="130" t="s">
        <v>4</v>
      </c>
      <c r="C12" s="131"/>
      <c r="D12" s="131"/>
      <c r="E12" s="131"/>
      <c r="F12" s="132"/>
    </row>
    <row r="13" spans="2:6" ht="54.6" customHeight="1" thickTop="1" thickBot="1" x14ac:dyDescent="0.3">
      <c r="B13" s="143" t="s">
        <v>15</v>
      </c>
      <c r="C13" s="144"/>
      <c r="D13" s="144"/>
      <c r="E13" s="144"/>
      <c r="F13" s="145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46" t="s">
        <v>29</v>
      </c>
      <c r="D37" s="147"/>
      <c r="E37" s="147"/>
      <c r="F37" s="148"/>
    </row>
    <row r="38" spans="2:6" ht="61.15" customHeight="1" thickBot="1" x14ac:dyDescent="0.3">
      <c r="B38" s="29" t="s">
        <v>32</v>
      </c>
      <c r="C38" s="149">
        <v>42353</v>
      </c>
      <c r="D38" s="150"/>
      <c r="E38" s="150"/>
      <c r="F38" s="151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vzor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Gregorová Elena, Ing.</cp:lastModifiedBy>
  <cp:lastPrinted>2021-01-26T06:00:00Z</cp:lastPrinted>
  <dcterms:created xsi:type="dcterms:W3CDTF">2015-12-01T13:35:25Z</dcterms:created>
  <dcterms:modified xsi:type="dcterms:W3CDTF">2024-05-20T05:32:39Z</dcterms:modified>
</cp:coreProperties>
</file>